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<sst xmlns="http://schemas.openxmlformats.org/spreadsheetml/2006/main" count="28" uniqueCount="28">
  <si>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Klubbmesterskap 2014</t>
  </si>
  <si>
    <t>Junior</t>
  </si>
  <si>
    <t>Under 11 år</t>
  </si>
  <si>
    <t>Herrer</t>
  </si>
  <si>
    <t>Sturla Hulmlimo</t>
  </si>
  <si>
    <t>1.</t>
  </si>
  <si>
    <t>2.</t>
  </si>
  <si>
    <t>3.</t>
  </si>
  <si>
    <t>4.</t>
  </si>
  <si>
    <t>5.</t>
  </si>
  <si>
    <t>6.</t>
  </si>
  <si>
    <t>Sum</t>
  </si>
  <si>
    <t>1. St</t>
  </si>
  <si>
    <t>2. St</t>
  </si>
  <si>
    <t>2. St 2.</t>
  </si>
  <si>
    <t>Pinnefall</t>
  </si>
  <si>
    <t>Snitt</t>
  </si>
  <si>
    <t>Thor Brattaker</t>
  </si>
  <si>
    <t>Jan Erik Holmen</t>
  </si>
  <si>
    <t>Jarle Holmen</t>
  </si>
  <si>
    <t>Åge Malmo</t>
  </si>
  <si>
    <t>Arnt Kjesbu</t>
  </si>
  <si>
    <t>Oyvind Løkken</t>
  </si>
  <si>
    <t>Tor Arne Holmen</t>
  </si>
  <si>
    <t>Sigurd Jeremiassen</t>
  </si>
  <si>
    <t>Ola Kilen</t>
  </si>
  <si>
    <t>Jennifer Holmen</t>
  </si>
  <si>
    <t>Adrian Holmen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</si>
</sst>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26" sqref="H26"/>
    </sheetView>
  </sheetViews>
  <sheetFormatPr defaultColWidth="11.421875" defaultRowHeight="12.75"/>
  <cols>
    <col min="1" max="1" width="3.57421875" style="0" customWidth="1"/>
    <col min="2" max="2" width="22.8515625" style="0" customWidth="1"/>
    <col min="3" max="12" width="7.7109375" style="0" customWidth="1"/>
  </cols>
  <sheetData>
    <row r="1" spans="1:2" ht="26.25">
      <c r="A1" s="1" t="s">
        <v>0</v>
      </c>
      <c r="B1" s="1"/>
    </row>
    <row r="3" spans="2:14" s="2" customFormat="1" ht="15.75">
      <c r="B3" s="2" t="s">
        <v>3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</row>
    <row r="4" spans="1:14" s="3" customFormat="1" ht="15">
      <c r="A4" s="3">
        <v>1</v>
      </c>
      <c r="B4" s="3" t="s">
        <v>4</v>
      </c>
      <c r="C4" s="3">
        <v>215</v>
      </c>
      <c r="D4" s="3">
        <v>157</v>
      </c>
      <c r="E4" s="3">
        <v>214</v>
      </c>
      <c r="F4" s="3">
        <v>188</v>
      </c>
      <c r="G4" s="3">
        <v>185</v>
      </c>
      <c r="H4" s="3">
        <v>193</v>
      </c>
      <c r="I4" s="3">
        <v>1152</v>
      </c>
      <c r="J4" s="3">
        <v>223</v>
      </c>
      <c r="K4" s="3">
        <v>209</v>
      </c>
      <c r="L4" s="3">
        <v>194</v>
      </c>
      <c r="M4" s="3">
        <f>SUM(I4:L4)</f>
        <v>1778</v>
      </c>
      <c r="N4" s="3">
        <f>M4/9</f>
        <v>197.55555555555554</v>
      </c>
    </row>
    <row r="5" spans="1:14" s="3" customFormat="1" ht="15">
      <c r="A5" s="3">
        <v>2</v>
      </c>
      <c r="B5" s="3" t="s">
        <v>17</v>
      </c>
      <c r="C5" s="3">
        <v>166</v>
      </c>
      <c r="D5" s="3">
        <v>214</v>
      </c>
      <c r="E5" s="3">
        <v>182</v>
      </c>
      <c r="F5" s="3">
        <v>216</v>
      </c>
      <c r="G5" s="3">
        <v>173</v>
      </c>
      <c r="H5" s="3">
        <v>205</v>
      </c>
      <c r="I5" s="3">
        <v>1156</v>
      </c>
      <c r="K5" s="3">
        <v>194</v>
      </c>
      <c r="L5" s="3">
        <v>167</v>
      </c>
      <c r="M5" s="3">
        <f>SUM(I5:L5)</f>
        <v>1517</v>
      </c>
      <c r="N5" s="3">
        <f>M5/8</f>
        <v>189.625</v>
      </c>
    </row>
    <row r="6" spans="1:14" s="3" customFormat="1" ht="15">
      <c r="A6" s="3">
        <v>3</v>
      </c>
      <c r="B6" s="3" t="s">
        <v>18</v>
      </c>
      <c r="C6" s="3">
        <v>225</v>
      </c>
      <c r="D6" s="3">
        <v>180</v>
      </c>
      <c r="E6" s="3">
        <v>174</v>
      </c>
      <c r="F6" s="3">
        <v>185</v>
      </c>
      <c r="G6" s="3">
        <v>188</v>
      </c>
      <c r="H6" s="3">
        <v>176</v>
      </c>
      <c r="I6" s="3">
        <v>1128</v>
      </c>
      <c r="J6" s="3">
        <v>193</v>
      </c>
      <c r="M6" s="3">
        <f>SUM(I6:L6)</f>
        <v>1321</v>
      </c>
      <c r="N6" s="3">
        <f>M6/7</f>
        <v>188.71428571428572</v>
      </c>
    </row>
    <row r="7" spans="1:14" s="3" customFormat="1" ht="15">
      <c r="A7" s="3">
        <v>4</v>
      </c>
      <c r="B7" s="3" t="s">
        <v>19</v>
      </c>
      <c r="C7" s="3">
        <v>173</v>
      </c>
      <c r="D7" s="3">
        <v>177</v>
      </c>
      <c r="E7" s="3">
        <v>181</v>
      </c>
      <c r="F7" s="3">
        <v>223</v>
      </c>
      <c r="G7" s="3">
        <v>174</v>
      </c>
      <c r="H7" s="3">
        <v>182</v>
      </c>
      <c r="I7" s="3">
        <v>1110</v>
      </c>
      <c r="M7" s="3">
        <f>SUM(I7:L7)</f>
        <v>1110</v>
      </c>
      <c r="N7" s="3">
        <f>M7/6</f>
        <v>185</v>
      </c>
    </row>
    <row r="8" spans="1:14" s="3" customFormat="1" ht="15">
      <c r="A8" s="3">
        <v>5</v>
      </c>
      <c r="B8" s="3" t="s">
        <v>20</v>
      </c>
      <c r="C8" s="3">
        <v>195</v>
      </c>
      <c r="D8" s="3">
        <v>190</v>
      </c>
      <c r="E8" s="3">
        <v>174</v>
      </c>
      <c r="F8" s="3">
        <v>192</v>
      </c>
      <c r="G8" s="3">
        <v>182</v>
      </c>
      <c r="H8" s="3">
        <v>154</v>
      </c>
      <c r="I8" s="3">
        <v>1092</v>
      </c>
      <c r="M8" s="3">
        <f>SUM(I8:L8)</f>
        <v>1092</v>
      </c>
      <c r="N8" s="3">
        <f>M8/6</f>
        <v>182</v>
      </c>
    </row>
    <row r="9" spans="1:14" s="3" customFormat="1" ht="15">
      <c r="A9" s="3">
        <v>6</v>
      </c>
      <c r="B9" s="3" t="s">
        <v>21</v>
      </c>
      <c r="C9" s="3">
        <v>175</v>
      </c>
      <c r="D9" s="3">
        <v>188</v>
      </c>
      <c r="E9" s="3">
        <v>160</v>
      </c>
      <c r="F9" s="3">
        <v>179</v>
      </c>
      <c r="G9" s="3">
        <v>181</v>
      </c>
      <c r="H9" s="3">
        <v>195</v>
      </c>
      <c r="I9" s="3">
        <v>1078</v>
      </c>
      <c r="M9" s="3">
        <f>SUM(I9:L9)</f>
        <v>1078</v>
      </c>
      <c r="N9" s="3">
        <f>M9/6</f>
        <v>179.66666666666666</v>
      </c>
    </row>
    <row r="10" spans="1:14" s="3" customFormat="1" ht="15">
      <c r="A10" s="3">
        <v>7</v>
      </c>
      <c r="B10" s="3" t="s">
        <v>22</v>
      </c>
      <c r="C10" s="3">
        <v>220</v>
      </c>
      <c r="D10" s="3">
        <v>192</v>
      </c>
      <c r="E10" s="3">
        <v>149</v>
      </c>
      <c r="F10" s="3">
        <v>182</v>
      </c>
      <c r="G10" s="3">
        <v>157</v>
      </c>
      <c r="H10" s="3">
        <v>174</v>
      </c>
      <c r="I10" s="3">
        <v>1074</v>
      </c>
      <c r="M10" s="3">
        <f>SUM(I10:L10)</f>
        <v>1074</v>
      </c>
      <c r="N10" s="3">
        <f>M10/6</f>
        <v>179</v>
      </c>
    </row>
    <row r="11" spans="1:14" s="3" customFormat="1" ht="15">
      <c r="A11" s="3">
        <v>8</v>
      </c>
      <c r="B11" s="3" t="s">
        <v>23</v>
      </c>
      <c r="C11" s="3">
        <v>116</v>
      </c>
      <c r="D11" s="3">
        <v>177</v>
      </c>
      <c r="E11" s="3">
        <v>194</v>
      </c>
      <c r="F11" s="3">
        <v>223</v>
      </c>
      <c r="G11" s="3">
        <v>168</v>
      </c>
      <c r="H11" s="3">
        <v>135</v>
      </c>
      <c r="I11" s="3">
        <v>1013</v>
      </c>
      <c r="M11" s="3">
        <f>SUM(I11:L11)</f>
        <v>1013</v>
      </c>
      <c r="N11" s="3">
        <f>M11/6</f>
        <v>168.83333333333334</v>
      </c>
    </row>
    <row r="12" spans="1:14" s="3" customFormat="1" ht="15">
      <c r="A12" s="3">
        <v>9</v>
      </c>
      <c r="B12" s="3" t="s">
        <v>24</v>
      </c>
      <c r="C12" s="3">
        <v>191</v>
      </c>
      <c r="D12" s="3">
        <v>180</v>
      </c>
      <c r="E12" s="3">
        <v>167</v>
      </c>
      <c r="F12" s="3">
        <v>135</v>
      </c>
      <c r="G12" s="3">
        <v>149</v>
      </c>
      <c r="H12" s="3">
        <v>180</v>
      </c>
      <c r="I12" s="3">
        <v>1002</v>
      </c>
      <c r="M12" s="3">
        <f>SUM(I12:L12)</f>
        <v>1002</v>
      </c>
      <c r="N12" s="3">
        <f>M12/6</f>
        <v>167</v>
      </c>
    </row>
    <row r="13" spans="1:14" s="3" customFormat="1" ht="15">
      <c r="A13" s="3">
        <v>10</v>
      </c>
      <c r="B13" s="3" t="s">
        <v>25</v>
      </c>
      <c r="C13" s="3">
        <v>185</v>
      </c>
      <c r="D13" s="3">
        <v>138</v>
      </c>
      <c r="E13" s="3">
        <v>183</v>
      </c>
      <c r="F13" s="3">
        <v>168</v>
      </c>
      <c r="G13" s="3">
        <v>150</v>
      </c>
      <c r="H13" s="3">
        <v>166</v>
      </c>
      <c r="I13" s="3">
        <v>990</v>
      </c>
      <c r="M13" s="3">
        <f>SUM(I13:L13)</f>
        <v>990</v>
      </c>
      <c r="N13" s="3">
        <f>M13/6</f>
        <v>165</v>
      </c>
    </row>
    <row r="14" s="3" customFormat="1" ht="15"/>
    <row r="15" s="3" customFormat="1" ht="15.75">
      <c r="B15" s="2" t="s">
        <v>1</v>
      </c>
    </row>
    <row r="16" spans="1:14" s="3" customFormat="1" ht="15">
      <c r="A16" s="3">
        <v>1</v>
      </c>
      <c r="B16" s="3" t="s">
        <v>26</v>
      </c>
      <c r="C16" s="3">
        <v>192</v>
      </c>
      <c r="D16" s="3">
        <v>155</v>
      </c>
      <c r="E16" s="3">
        <v>171</v>
      </c>
      <c r="F16" s="3">
        <v>178</v>
      </c>
      <c r="G16" s="3">
        <v>174</v>
      </c>
      <c r="H16" s="3">
        <v>176</v>
      </c>
      <c r="I16" s="3">
        <v>1046</v>
      </c>
      <c r="M16" s="3">
        <f>SUM(I16:L16)</f>
        <v>1046</v>
      </c>
      <c r="N16" s="3">
        <f>M16/6</f>
        <v>174.33333333333334</v>
      </c>
    </row>
    <row r="17" s="3" customFormat="1" ht="15"/>
    <row r="18" s="3" customFormat="1" ht="15.75">
      <c r="B18" s="2" t="s">
        <v>2</v>
      </c>
    </row>
    <row r="19" spans="1:14" s="3" customFormat="1" ht="15">
      <c r="A19" s="3">
        <v>1</v>
      </c>
      <c r="B19" s="3" t="s">
        <v>27</v>
      </c>
      <c r="C19" s="3">
        <v>80</v>
      </c>
      <c r="D19" s="3">
        <v>78</v>
      </c>
      <c r="E19" s="3">
        <v>101</v>
      </c>
      <c r="F19" s="3">
        <v>69</v>
      </c>
      <c r="G19" s="3">
        <v>68</v>
      </c>
      <c r="H19" s="3">
        <v>104</v>
      </c>
      <c r="I19" s="3">
        <v>500</v>
      </c>
      <c r="M19" s="3">
        <f>SUM(I19:L19)</f>
        <v>500</v>
      </c>
      <c r="N19" s="3">
        <f>M19/6</f>
        <v>83.33333333333333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</dc:creator>
  <cp:keywords/>
  <dc:description/>
  <cp:lastModifiedBy>Arnt</cp:lastModifiedBy>
  <cp:lastPrinted>2014-05-10T18:25:09Z</cp:lastPrinted>
  <dcterms:created xsi:type="dcterms:W3CDTF">2014-05-10T18:03:10Z</dcterms:created>
  <dcterms:modified xsi:type="dcterms:W3CDTF">2014-05-10T18:25:56Z</dcterms:modified>
  <cp:category/>
  <cp:version/>
  <cp:contentType/>
  <cp:contentStatus/>
</cp:coreProperties>
</file>